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20115" windowHeight="8265"/>
  </bookViews>
  <sheets>
    <sheet name="1." sheetId="1" r:id="rId1"/>
    <sheet name="2." sheetId="5" r:id="rId2"/>
    <sheet name="3." sheetId="6" r:id="rId3"/>
    <sheet name="4." sheetId="7" r:id="rId4"/>
  </sheets>
  <definedNames>
    <definedName name="_xlnm.Print_Area" localSheetId="0">'1.'!$A$1:$M$20</definedName>
    <definedName name="_xlnm.Print_Area" localSheetId="1">'2.'!$A$1:$M$17</definedName>
    <definedName name="_xlnm.Print_Area" localSheetId="2">'3.'!$A$1:$M$19</definedName>
    <definedName name="_xlnm.Print_Area" localSheetId="3">'4.'!$A$1:$M$22</definedName>
  </definedNames>
  <calcPr calcId="145621"/>
</workbook>
</file>

<file path=xl/calcChain.xml><?xml version="1.0" encoding="utf-8"?>
<calcChain xmlns="http://schemas.openxmlformats.org/spreadsheetml/2006/main">
  <c r="L7" i="1" l="1"/>
  <c r="L18" i="5" l="1"/>
  <c r="L17" i="6"/>
  <c r="L17" i="1"/>
  <c r="L7" i="7" l="1"/>
  <c r="L16" i="7"/>
  <c r="L12" i="7"/>
  <c r="L13" i="7"/>
  <c r="L15" i="7"/>
  <c r="L14" i="7"/>
  <c r="L8" i="7"/>
  <c r="L21" i="7"/>
  <c r="L19" i="7"/>
  <c r="L20" i="7"/>
  <c r="L22" i="7"/>
  <c r="L23" i="7"/>
  <c r="L9" i="7"/>
  <c r="L11" i="7"/>
  <c r="L10" i="7"/>
  <c r="L12" i="6"/>
  <c r="L19" i="6"/>
  <c r="L13" i="6"/>
  <c r="L15" i="6"/>
  <c r="L14" i="6"/>
  <c r="L16" i="6"/>
  <c r="L20" i="6"/>
  <c r="L18" i="6"/>
  <c r="L9" i="6"/>
  <c r="L8" i="6"/>
  <c r="L7" i="6"/>
  <c r="L15" i="5"/>
  <c r="L13" i="5"/>
  <c r="L16" i="5"/>
  <c r="L14" i="5"/>
  <c r="L17" i="5"/>
  <c r="L7" i="5"/>
  <c r="L8" i="5"/>
  <c r="L9" i="5"/>
  <c r="L10" i="5"/>
  <c r="L18" i="1"/>
  <c r="L19" i="1"/>
  <c r="L20" i="1"/>
  <c r="L8" i="1"/>
  <c r="L11" i="1"/>
  <c r="L10" i="1"/>
  <c r="L9" i="1"/>
  <c r="L13" i="1"/>
  <c r="L12" i="1"/>
  <c r="L14" i="1"/>
</calcChain>
</file>

<file path=xl/sharedStrings.xml><?xml version="1.0" encoding="utf-8"?>
<sst xmlns="http://schemas.openxmlformats.org/spreadsheetml/2006/main" count="277" uniqueCount="147">
  <si>
    <t>Burgsteiner</t>
  </si>
  <si>
    <t>Nicole</t>
  </si>
  <si>
    <t>Eisstockschiessen</t>
  </si>
  <si>
    <t>Punkte</t>
  </si>
  <si>
    <t>Rang</t>
  </si>
  <si>
    <t>Rettenwender</t>
  </si>
  <si>
    <t>Hannah</t>
  </si>
  <si>
    <t>Pirchner</t>
  </si>
  <si>
    <t>Verena</t>
  </si>
  <si>
    <t>Taxer</t>
  </si>
  <si>
    <t>Elina</t>
  </si>
  <si>
    <t>Gruber</t>
  </si>
  <si>
    <t>Stefanie</t>
  </si>
  <si>
    <t>Aichhorn</t>
  </si>
  <si>
    <t>Anna</t>
  </si>
  <si>
    <t>Barbara</t>
  </si>
  <si>
    <t>Viehhauser</t>
  </si>
  <si>
    <t>Teresa</t>
  </si>
  <si>
    <t>Schulpunkte</t>
  </si>
  <si>
    <t>Schifahren</t>
  </si>
  <si>
    <t>Zeit</t>
  </si>
  <si>
    <t>Langlaufen</t>
  </si>
  <si>
    <t>Endzeit</t>
  </si>
  <si>
    <t>GESAMT</t>
  </si>
  <si>
    <t>RANG</t>
  </si>
  <si>
    <t>Bisonti</t>
  </si>
  <si>
    <t>Alessandro</t>
  </si>
  <si>
    <t>Kendlbacher</t>
  </si>
  <si>
    <t>Joel</t>
  </si>
  <si>
    <t>Huttegger</t>
  </si>
  <si>
    <t>Elias</t>
  </si>
  <si>
    <t>Hannes</t>
  </si>
  <si>
    <t>erkrankt</t>
  </si>
  <si>
    <t>2:13,29</t>
  </si>
  <si>
    <t>1:19,61</t>
  </si>
  <si>
    <t>30,83</t>
  </si>
  <si>
    <t>35,94</t>
  </si>
  <si>
    <t>42,60</t>
  </si>
  <si>
    <t>33,54</t>
  </si>
  <si>
    <t>33,03</t>
  </si>
  <si>
    <t>TF</t>
  </si>
  <si>
    <t>43,45</t>
  </si>
  <si>
    <t>40,40</t>
  </si>
  <si>
    <t>32,19</t>
  </si>
  <si>
    <t>Schulpkte</t>
  </si>
  <si>
    <t>1. Schulstufe</t>
  </si>
  <si>
    <t>weiblich</t>
  </si>
  <si>
    <t>männlich</t>
  </si>
  <si>
    <t>AthletIn</t>
  </si>
  <si>
    <t>2. Schulstufe</t>
  </si>
  <si>
    <t>Julia</t>
  </si>
  <si>
    <t>Berger</t>
  </si>
  <si>
    <t>Isabella</t>
  </si>
  <si>
    <t>Vanessa</t>
  </si>
  <si>
    <t>Hettegger</t>
  </si>
  <si>
    <t>Linda</t>
  </si>
  <si>
    <t>Rupert</t>
  </si>
  <si>
    <t>Fabio</t>
  </si>
  <si>
    <t>Sebastian</t>
  </si>
  <si>
    <t>Rohrmoser</t>
  </si>
  <si>
    <t>Michael</t>
  </si>
  <si>
    <t>Roland</t>
  </si>
  <si>
    <t>Seer</t>
  </si>
  <si>
    <t>Lucas</t>
  </si>
  <si>
    <t>nicht teilgenommen</t>
  </si>
  <si>
    <t>disqualifiziert</t>
  </si>
  <si>
    <t>1:23,37</t>
  </si>
  <si>
    <t>1:11,86</t>
  </si>
  <si>
    <t>1:05,55</t>
  </si>
  <si>
    <t>1:16,72</t>
  </si>
  <si>
    <t>56,91</t>
  </si>
  <si>
    <t>1:05,21</t>
  </si>
  <si>
    <t>1:01,48</t>
  </si>
  <si>
    <t>1:10,11</t>
  </si>
  <si>
    <t>3. Schulstufe</t>
  </si>
  <si>
    <t>Bacher</t>
  </si>
  <si>
    <t xml:space="preserve">Aichhorn </t>
  </si>
  <si>
    <t>Tristan</t>
  </si>
  <si>
    <t>Kreer</t>
  </si>
  <si>
    <t>Tobias</t>
  </si>
  <si>
    <t>Stefan</t>
  </si>
  <si>
    <t>Feyersinger</t>
  </si>
  <si>
    <t>Lorenz</t>
  </si>
  <si>
    <t>Matthias</t>
  </si>
  <si>
    <t>Kendler</t>
  </si>
  <si>
    <t>Alexander</t>
  </si>
  <si>
    <t>Marlena</t>
  </si>
  <si>
    <t>1:05,56</t>
  </si>
  <si>
    <t>1:06,87</t>
  </si>
  <si>
    <t>1:02,62</t>
  </si>
  <si>
    <t>1:20,94</t>
  </si>
  <si>
    <t>59,42</t>
  </si>
  <si>
    <t>1:14,15</t>
  </si>
  <si>
    <t>1:18,45</t>
  </si>
  <si>
    <t>48,47</t>
  </si>
  <si>
    <t>54,02</t>
  </si>
  <si>
    <t>1:06,40</t>
  </si>
  <si>
    <t>56,15</t>
  </si>
  <si>
    <t>4. Schulstufe</t>
  </si>
  <si>
    <t>Toferer</t>
  </si>
  <si>
    <t>Louisa</t>
  </si>
  <si>
    <t>Leutgab</t>
  </si>
  <si>
    <t>Laura</t>
  </si>
  <si>
    <t>Emily</t>
  </si>
  <si>
    <t>Sarah</t>
  </si>
  <si>
    <t>Sophie</t>
  </si>
  <si>
    <t>Jana</t>
  </si>
  <si>
    <t>Magdalena</t>
  </si>
  <si>
    <t>Autrum</t>
  </si>
  <si>
    <t>Amalia</t>
  </si>
  <si>
    <t>Melissa</t>
  </si>
  <si>
    <t>Maria</t>
  </si>
  <si>
    <t>Kevin</t>
  </si>
  <si>
    <t>Manuel</t>
  </si>
  <si>
    <t>Paul</t>
  </si>
  <si>
    <t>Luca</t>
  </si>
  <si>
    <t>Gerhard</t>
  </si>
  <si>
    <t>52,43</t>
  </si>
  <si>
    <t>1:03,64</t>
  </si>
  <si>
    <t>55,23</t>
  </si>
  <si>
    <t>52,87</t>
  </si>
  <si>
    <t>1:11,21</t>
  </si>
  <si>
    <t>1:16,10</t>
  </si>
  <si>
    <t>1:06,51</t>
  </si>
  <si>
    <t>1:11,10</t>
  </si>
  <si>
    <t>1:03,87</t>
  </si>
  <si>
    <t>1:17,88</t>
  </si>
  <si>
    <t>1:01,77</t>
  </si>
  <si>
    <t>55,02</t>
  </si>
  <si>
    <t>1:01,04</t>
  </si>
  <si>
    <t>1:22,91</t>
  </si>
  <si>
    <t>n.a.S.</t>
  </si>
  <si>
    <t>-</t>
  </si>
  <si>
    <t>3.</t>
  </si>
  <si>
    <t>2.</t>
  </si>
  <si>
    <t>2</t>
  </si>
  <si>
    <t>1.</t>
  </si>
  <si>
    <t>4.</t>
  </si>
  <si>
    <t>5.</t>
  </si>
  <si>
    <t>6.</t>
  </si>
  <si>
    <t>7.</t>
  </si>
  <si>
    <t>8.</t>
  </si>
  <si>
    <t xml:space="preserve">4. </t>
  </si>
  <si>
    <t xml:space="preserve">9. </t>
  </si>
  <si>
    <t>9.</t>
  </si>
  <si>
    <t>10.</t>
  </si>
  <si>
    <t xml:space="preserve">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</si>
</sst>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quotePrefix="1" applyNumberFormat="1" applyBorder="1" applyAlignment="1">
      <alignment horizontal="right"/>
    </xf>
    <xf numFmtId="0" fontId="0" fillId="0" borderId="1" xfId="0" quotePrefix="1" applyNumberForma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/>
    <xf numFmtId="0" fontId="0" fillId="0" borderId="3" xfId="0" applyBorder="1"/>
    <xf numFmtId="164" fontId="0" fillId="0" borderId="3" xfId="0" applyNumberForma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0" fillId="0" borderId="3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0" fillId="0" borderId="2" xfId="0" quotePrefix="1" applyNumberFormat="1" applyBorder="1" applyAlignment="1">
      <alignment horizontal="right"/>
    </xf>
    <xf numFmtId="0" fontId="0" fillId="0" borderId="2" xfId="0" quotePrefix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0" fillId="2" borderId="1" xfId="0" quotePrefix="1" applyFill="1" applyBorder="1" applyAlignment="1">
      <alignment horizontal="right"/>
    </xf>
    <xf numFmtId="0" fontId="0" fillId="2" borderId="1" xfId="0" applyFill="1" applyBorder="1"/>
    <xf numFmtId="0" fontId="0" fillId="2" borderId="2" xfId="0" quotePrefix="1" applyFill="1" applyBorder="1" applyAlignment="1">
      <alignment horizontal="right"/>
    </xf>
    <xf numFmtId="20" fontId="0" fillId="0" borderId="1" xfId="0" applyNumberFormat="1" applyBorder="1"/>
    <xf numFmtId="20" fontId="0" fillId="0" borderId="2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2" xfId="0" quotePrefix="1" applyNumberFormat="1" applyBorder="1" applyAlignment="1">
      <alignment horizontal="right"/>
    </xf>
    <xf numFmtId="20" fontId="0" fillId="2" borderId="1" xfId="0" applyNumberFormat="1" applyFill="1" applyBorder="1"/>
    <xf numFmtId="20" fontId="0" fillId="2" borderId="2" xfId="0" applyNumberFormat="1" applyFill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/>
    <xf numFmtId="0" fontId="0" fillId="4" borderId="1" xfId="0" applyFill="1" applyBorder="1"/>
    <xf numFmtId="164" fontId="0" fillId="4" borderId="1" xfId="0" quotePrefix="1" applyNumberFormat="1" applyFill="1" applyBorder="1" applyAlignment="1">
      <alignment horizontal="right"/>
    </xf>
    <xf numFmtId="20" fontId="0" fillId="4" borderId="1" xfId="0" applyNumberFormat="1" applyFill="1" applyBorder="1"/>
    <xf numFmtId="14" fontId="0" fillId="4" borderId="1" xfId="0" quotePrefix="1" applyNumberForma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4" fillId="3" borderId="1" xfId="0" applyFont="1" applyFill="1" applyBorder="1"/>
    <xf numFmtId="0" fontId="0" fillId="3" borderId="1" xfId="0" applyFill="1" applyBorder="1"/>
    <xf numFmtId="164" fontId="0" fillId="3" borderId="1" xfId="0" quotePrefix="1" applyNumberFormat="1" applyFill="1" applyBorder="1" applyAlignment="1">
      <alignment horizontal="right"/>
    </xf>
    <xf numFmtId="20" fontId="0" fillId="3" borderId="1" xfId="0" applyNumberForma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A3" sqref="A3:B4"/>
    </sheetView>
  </sheetViews>
  <sheetFormatPr baseColWidth="10" defaultRowHeight="15.75" x14ac:dyDescent="0.25"/>
  <cols>
    <col min="1" max="1" width="13.85546875" style="2" bestFit="1" customWidth="1"/>
    <col min="2" max="2" width="10.85546875" style="2" bestFit="1" customWidth="1"/>
    <col min="3" max="3" width="8" bestFit="1" customWidth="1"/>
    <col min="4" max="4" width="5.85546875" bestFit="1" customWidth="1"/>
    <col min="5" max="5" width="10.7109375" bestFit="1" customWidth="1"/>
    <col min="6" max="6" width="11" customWidth="1"/>
    <col min="7" max="7" width="5.85546875" bestFit="1" customWidth="1"/>
    <col min="8" max="8" width="10.7109375" bestFit="1" customWidth="1"/>
    <col min="10" max="10" width="10.140625" bestFit="1" customWidth="1"/>
    <col min="11" max="11" width="12.42578125" bestFit="1" customWidth="1"/>
    <col min="12" max="12" width="13.28515625" style="1" bestFit="1" customWidth="1"/>
    <col min="13" max="13" width="11.28515625" style="1" customWidth="1"/>
  </cols>
  <sheetData>
    <row r="1" spans="1:13" s="4" customFormat="1" ht="23.25" x14ac:dyDescent="0.35">
      <c r="A1" s="41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3" spans="1:13" s="3" customFormat="1" ht="18.75" x14ac:dyDescent="0.3">
      <c r="A3" s="42" t="s">
        <v>48</v>
      </c>
      <c r="B3" s="42"/>
      <c r="C3" s="39" t="s">
        <v>2</v>
      </c>
      <c r="D3" s="40"/>
      <c r="E3" s="40"/>
      <c r="F3" s="40" t="s">
        <v>19</v>
      </c>
      <c r="G3" s="40"/>
      <c r="H3" s="40"/>
      <c r="I3" s="40" t="s">
        <v>21</v>
      </c>
      <c r="J3" s="40"/>
      <c r="K3" s="40"/>
      <c r="L3" s="40" t="s">
        <v>23</v>
      </c>
      <c r="M3" s="40"/>
    </row>
    <row r="4" spans="1:13" s="3" customFormat="1" ht="18.75" x14ac:dyDescent="0.3">
      <c r="A4" s="42"/>
      <c r="B4" s="42"/>
      <c r="C4" s="25" t="s">
        <v>3</v>
      </c>
      <c r="D4" s="6" t="s">
        <v>4</v>
      </c>
      <c r="E4" s="6" t="s">
        <v>44</v>
      </c>
      <c r="F4" s="6" t="s">
        <v>20</v>
      </c>
      <c r="G4" s="6" t="s">
        <v>4</v>
      </c>
      <c r="H4" s="6" t="s">
        <v>44</v>
      </c>
      <c r="I4" s="6" t="s">
        <v>22</v>
      </c>
      <c r="J4" s="6" t="s">
        <v>4</v>
      </c>
      <c r="K4" s="6" t="s">
        <v>44</v>
      </c>
      <c r="L4" s="6" t="s">
        <v>18</v>
      </c>
      <c r="M4" s="6" t="s">
        <v>24</v>
      </c>
    </row>
    <row r="5" spans="1:13" s="3" customFormat="1" ht="18.75" x14ac:dyDescent="0.3">
      <c r="A5" s="14"/>
      <c r="B5" s="1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22" t="s">
        <v>46</v>
      </c>
      <c r="B6" s="22"/>
      <c r="C6" s="19"/>
      <c r="D6" s="19"/>
      <c r="E6" s="19"/>
      <c r="F6" s="19"/>
      <c r="G6" s="19"/>
      <c r="H6" s="19"/>
      <c r="I6" s="19"/>
      <c r="J6" s="19"/>
      <c r="K6" s="19"/>
      <c r="L6" s="23"/>
      <c r="M6" s="23"/>
    </row>
    <row r="7" spans="1:13" x14ac:dyDescent="0.25">
      <c r="A7" s="5" t="s">
        <v>11</v>
      </c>
      <c r="B7" s="5" t="s">
        <v>15</v>
      </c>
      <c r="C7" s="7">
        <v>43.2</v>
      </c>
      <c r="D7" s="7">
        <v>2</v>
      </c>
      <c r="E7" s="7">
        <v>20</v>
      </c>
      <c r="F7" s="8" t="s">
        <v>38</v>
      </c>
      <c r="G7" s="7">
        <v>3</v>
      </c>
      <c r="H7" s="7">
        <v>15</v>
      </c>
      <c r="I7" s="32">
        <v>0.1451388888888889</v>
      </c>
      <c r="J7" s="7">
        <v>1</v>
      </c>
      <c r="K7" s="7">
        <v>25</v>
      </c>
      <c r="L7" s="10">
        <f>SUM(E7+H7+K7)</f>
        <v>60</v>
      </c>
      <c r="M7" s="34" t="s">
        <v>136</v>
      </c>
    </row>
    <row r="8" spans="1:13" x14ac:dyDescent="0.25">
      <c r="A8" s="11" t="s">
        <v>16</v>
      </c>
      <c r="B8" s="11" t="s">
        <v>17</v>
      </c>
      <c r="C8" s="12">
        <v>43.3</v>
      </c>
      <c r="D8" s="12">
        <v>1</v>
      </c>
      <c r="E8" s="12">
        <v>25</v>
      </c>
      <c r="F8" s="26" t="s">
        <v>39</v>
      </c>
      <c r="G8" s="12">
        <v>2</v>
      </c>
      <c r="H8" s="12">
        <v>20</v>
      </c>
      <c r="I8" s="33">
        <v>0.26250000000000001</v>
      </c>
      <c r="J8" s="12">
        <v>5</v>
      </c>
      <c r="K8" s="12">
        <v>10</v>
      </c>
      <c r="L8" s="13">
        <f t="shared" ref="L8:L14" si="0">SUM(E8+H8+K8)</f>
        <v>55</v>
      </c>
      <c r="M8" s="13" t="s">
        <v>134</v>
      </c>
    </row>
    <row r="9" spans="1:13" x14ac:dyDescent="0.25">
      <c r="A9" s="5" t="s">
        <v>9</v>
      </c>
      <c r="B9" s="5" t="s">
        <v>10</v>
      </c>
      <c r="C9" s="7">
        <v>36</v>
      </c>
      <c r="D9" s="7">
        <v>5</v>
      </c>
      <c r="E9" s="7">
        <v>10</v>
      </c>
      <c r="F9" s="8" t="s">
        <v>35</v>
      </c>
      <c r="G9" s="7">
        <v>1</v>
      </c>
      <c r="H9" s="7">
        <v>25</v>
      </c>
      <c r="I9" s="32">
        <v>0.17986111111111111</v>
      </c>
      <c r="J9" s="7">
        <v>3</v>
      </c>
      <c r="K9" s="7">
        <v>15</v>
      </c>
      <c r="L9" s="10">
        <f t="shared" si="0"/>
        <v>50</v>
      </c>
      <c r="M9" s="10" t="s">
        <v>133</v>
      </c>
    </row>
    <row r="10" spans="1:13" x14ac:dyDescent="0.25">
      <c r="A10" s="5" t="s">
        <v>11</v>
      </c>
      <c r="B10" s="5" t="s">
        <v>12</v>
      </c>
      <c r="C10" s="7">
        <v>38.5</v>
      </c>
      <c r="D10" s="7">
        <v>4</v>
      </c>
      <c r="E10" s="7">
        <v>11</v>
      </c>
      <c r="F10" s="8" t="s">
        <v>36</v>
      </c>
      <c r="G10" s="7">
        <v>4</v>
      </c>
      <c r="H10" s="7">
        <v>11</v>
      </c>
      <c r="I10" s="32">
        <v>0.15069444444444444</v>
      </c>
      <c r="J10" s="7">
        <v>2</v>
      </c>
      <c r="K10" s="7">
        <v>20</v>
      </c>
      <c r="L10" s="10">
        <f t="shared" si="0"/>
        <v>42</v>
      </c>
      <c r="M10" s="10" t="s">
        <v>137</v>
      </c>
    </row>
    <row r="11" spans="1:13" x14ac:dyDescent="0.25">
      <c r="A11" s="5" t="s">
        <v>13</v>
      </c>
      <c r="B11" s="5" t="s">
        <v>14</v>
      </c>
      <c r="C11" s="7">
        <v>42.9</v>
      </c>
      <c r="D11" s="7">
        <v>3</v>
      </c>
      <c r="E11" s="7">
        <v>15</v>
      </c>
      <c r="F11" s="8" t="s">
        <v>37</v>
      </c>
      <c r="G11" s="7">
        <v>5</v>
      </c>
      <c r="H11" s="7">
        <v>10</v>
      </c>
      <c r="I11" s="32">
        <v>0.30833333333333335</v>
      </c>
      <c r="J11" s="7">
        <v>7</v>
      </c>
      <c r="K11" s="7">
        <v>8</v>
      </c>
      <c r="L11" s="10">
        <f t="shared" si="0"/>
        <v>33</v>
      </c>
      <c r="M11" s="10" t="s">
        <v>138</v>
      </c>
    </row>
    <row r="12" spans="1:13" x14ac:dyDescent="0.25">
      <c r="A12" s="5" t="s">
        <v>5</v>
      </c>
      <c r="B12" s="5" t="s">
        <v>6</v>
      </c>
      <c r="C12" s="7">
        <v>22.4</v>
      </c>
      <c r="D12" s="7">
        <v>7</v>
      </c>
      <c r="E12" s="7">
        <v>8</v>
      </c>
      <c r="F12" s="8" t="s">
        <v>33</v>
      </c>
      <c r="G12" s="7">
        <v>7</v>
      </c>
      <c r="H12" s="7">
        <v>8</v>
      </c>
      <c r="I12" s="32">
        <v>0.25833333333333336</v>
      </c>
      <c r="J12" s="7">
        <v>4</v>
      </c>
      <c r="K12" s="7">
        <v>11</v>
      </c>
      <c r="L12" s="10">
        <f t="shared" si="0"/>
        <v>27</v>
      </c>
      <c r="M12" s="10" t="s">
        <v>139</v>
      </c>
    </row>
    <row r="13" spans="1:13" x14ac:dyDescent="0.25">
      <c r="A13" s="5" t="s">
        <v>7</v>
      </c>
      <c r="B13" s="5" t="s">
        <v>8</v>
      </c>
      <c r="C13" s="7">
        <v>35.4</v>
      </c>
      <c r="D13" s="7">
        <v>6</v>
      </c>
      <c r="E13" s="7">
        <v>9</v>
      </c>
      <c r="F13" s="9" t="s">
        <v>34</v>
      </c>
      <c r="G13" s="7">
        <v>6</v>
      </c>
      <c r="H13" s="7">
        <v>9</v>
      </c>
      <c r="I13" s="32">
        <v>0.30277777777777776</v>
      </c>
      <c r="J13" s="7">
        <v>6</v>
      </c>
      <c r="K13" s="7">
        <v>9</v>
      </c>
      <c r="L13" s="10">
        <f t="shared" si="0"/>
        <v>27</v>
      </c>
      <c r="M13" s="10" t="s">
        <v>139</v>
      </c>
    </row>
    <row r="14" spans="1:13" x14ac:dyDescent="0.25">
      <c r="A14" s="5" t="s">
        <v>0</v>
      </c>
      <c r="B14" s="5" t="s">
        <v>1</v>
      </c>
      <c r="C14" s="7">
        <v>17.899999999999999</v>
      </c>
      <c r="D14" s="7">
        <v>8</v>
      </c>
      <c r="E14" s="7">
        <v>7</v>
      </c>
      <c r="F14" s="7" t="s">
        <v>32</v>
      </c>
      <c r="G14" s="7"/>
      <c r="H14" s="7">
        <v>7</v>
      </c>
      <c r="I14" s="7" t="s">
        <v>131</v>
      </c>
      <c r="J14" s="7" t="s">
        <v>132</v>
      </c>
      <c r="K14" s="7">
        <v>7</v>
      </c>
      <c r="L14" s="10">
        <f t="shared" si="0"/>
        <v>21</v>
      </c>
      <c r="M14" s="10" t="s">
        <v>141</v>
      </c>
    </row>
    <row r="15" spans="1:13" x14ac:dyDescent="0.25">
      <c r="A15" s="14"/>
      <c r="B15" s="14"/>
      <c r="C15" s="15"/>
      <c r="D15" s="15"/>
      <c r="E15" s="15"/>
      <c r="F15" s="16"/>
      <c r="G15" s="15"/>
      <c r="H15" s="15"/>
      <c r="I15" s="15"/>
      <c r="J15" s="15"/>
      <c r="K15" s="15"/>
      <c r="L15" s="17"/>
      <c r="M15" s="17"/>
    </row>
    <row r="16" spans="1:13" x14ac:dyDescent="0.25">
      <c r="A16" s="22" t="s">
        <v>47</v>
      </c>
      <c r="B16" s="18"/>
      <c r="C16" s="19"/>
      <c r="D16" s="19"/>
      <c r="E16" s="19"/>
      <c r="F16" s="20"/>
      <c r="G16" s="19"/>
      <c r="H16" s="19"/>
      <c r="I16" s="19"/>
      <c r="J16" s="19"/>
      <c r="K16" s="19"/>
      <c r="L16" s="21"/>
      <c r="M16" s="21"/>
    </row>
    <row r="17" spans="1:13" x14ac:dyDescent="0.25">
      <c r="A17" s="43" t="s">
        <v>16</v>
      </c>
      <c r="B17" s="43" t="s">
        <v>31</v>
      </c>
      <c r="C17" s="44">
        <v>45.7</v>
      </c>
      <c r="D17" s="44">
        <v>1</v>
      </c>
      <c r="E17" s="44">
        <v>25</v>
      </c>
      <c r="F17" s="45" t="s">
        <v>43</v>
      </c>
      <c r="G17" s="44">
        <v>1</v>
      </c>
      <c r="H17" s="44">
        <v>25</v>
      </c>
      <c r="I17" s="46">
        <v>0.18819444444444444</v>
      </c>
      <c r="J17" s="47" t="s">
        <v>135</v>
      </c>
      <c r="K17" s="44">
        <v>20</v>
      </c>
      <c r="L17" s="48">
        <f>SUM(E17+H17+K17)</f>
        <v>70</v>
      </c>
      <c r="M17" s="48" t="s">
        <v>136</v>
      </c>
    </row>
    <row r="18" spans="1:13" x14ac:dyDescent="0.25">
      <c r="A18" s="11" t="s">
        <v>29</v>
      </c>
      <c r="B18" s="11" t="s">
        <v>30</v>
      </c>
      <c r="C18" s="12">
        <v>44.1</v>
      </c>
      <c r="D18" s="12">
        <v>2</v>
      </c>
      <c r="E18" s="12">
        <v>20</v>
      </c>
      <c r="F18" s="26" t="s">
        <v>42</v>
      </c>
      <c r="G18" s="12">
        <v>2</v>
      </c>
      <c r="H18" s="12">
        <v>20</v>
      </c>
      <c r="I18" s="33">
        <v>0.15833333333333333</v>
      </c>
      <c r="J18" s="12">
        <v>1</v>
      </c>
      <c r="K18" s="12">
        <v>25</v>
      </c>
      <c r="L18" s="13">
        <f>SUM(E18+H18+K18)</f>
        <v>65</v>
      </c>
      <c r="M18" s="13" t="s">
        <v>134</v>
      </c>
    </row>
    <row r="19" spans="1:13" x14ac:dyDescent="0.25">
      <c r="A19" s="5" t="s">
        <v>27</v>
      </c>
      <c r="B19" s="5" t="s">
        <v>28</v>
      </c>
      <c r="C19" s="7">
        <v>38.700000000000003</v>
      </c>
      <c r="D19" s="7">
        <v>3</v>
      </c>
      <c r="E19" s="7">
        <v>15</v>
      </c>
      <c r="F19" s="8" t="s">
        <v>41</v>
      </c>
      <c r="G19" s="7">
        <v>3</v>
      </c>
      <c r="H19" s="7">
        <v>15</v>
      </c>
      <c r="I19" s="32">
        <v>0.24097222222222223</v>
      </c>
      <c r="J19" s="7">
        <v>4</v>
      </c>
      <c r="K19" s="7">
        <v>11</v>
      </c>
      <c r="L19" s="10">
        <f>SUM(E19+H19+K19)</f>
        <v>41</v>
      </c>
      <c r="M19" s="10" t="s">
        <v>133</v>
      </c>
    </row>
    <row r="20" spans="1:13" x14ac:dyDescent="0.25">
      <c r="A20" s="5" t="s">
        <v>25</v>
      </c>
      <c r="B20" s="5" t="s">
        <v>26</v>
      </c>
      <c r="C20" s="7">
        <v>35</v>
      </c>
      <c r="D20" s="7">
        <v>4</v>
      </c>
      <c r="E20" s="7">
        <v>11</v>
      </c>
      <c r="F20" s="35" t="s">
        <v>40</v>
      </c>
      <c r="G20" s="7"/>
      <c r="H20" s="7">
        <v>11</v>
      </c>
      <c r="I20" s="32">
        <v>0.1986111111111111</v>
      </c>
      <c r="J20" s="7">
        <v>3</v>
      </c>
      <c r="K20" s="7">
        <v>15</v>
      </c>
      <c r="L20" s="10">
        <f>SUM(E20+H20+K20)</f>
        <v>37</v>
      </c>
      <c r="M20" s="10" t="s">
        <v>142</v>
      </c>
    </row>
  </sheetData>
  <sortState ref="A16:L20">
    <sortCondition descending="1" ref="L17"/>
  </sortState>
  <mergeCells count="6">
    <mergeCell ref="C3:E3"/>
    <mergeCell ref="F3:H3"/>
    <mergeCell ref="I3:K3"/>
    <mergeCell ref="L3:M3"/>
    <mergeCell ref="A1:M1"/>
    <mergeCell ref="A3:B4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  <ignoredErrors>
    <ignoredError sqref="F7:F11 F17:F19 J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3" sqref="A3:B4"/>
    </sheetView>
  </sheetViews>
  <sheetFormatPr baseColWidth="10" defaultRowHeight="15.75" x14ac:dyDescent="0.25"/>
  <cols>
    <col min="1" max="1" width="13.85546875" style="2" bestFit="1" customWidth="1"/>
    <col min="2" max="2" width="10.85546875" style="2" bestFit="1" customWidth="1"/>
    <col min="3" max="3" width="8" bestFit="1" customWidth="1"/>
    <col min="4" max="4" width="5.85546875" bestFit="1" customWidth="1"/>
    <col min="5" max="5" width="10.7109375" bestFit="1" customWidth="1"/>
    <col min="6" max="6" width="11" customWidth="1"/>
    <col min="7" max="7" width="5.85546875" bestFit="1" customWidth="1"/>
    <col min="8" max="8" width="10.7109375" bestFit="1" customWidth="1"/>
    <col min="10" max="10" width="5.85546875" bestFit="1" customWidth="1"/>
    <col min="11" max="11" width="12.42578125" bestFit="1" customWidth="1"/>
    <col min="12" max="12" width="13.28515625" style="1" bestFit="1" customWidth="1"/>
    <col min="13" max="13" width="11.28515625" style="1" customWidth="1"/>
  </cols>
  <sheetData>
    <row r="1" spans="1:13" s="4" customFormat="1" ht="23.25" x14ac:dyDescent="0.35">
      <c r="A1" s="41" t="s">
        <v>49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3" spans="1:13" s="3" customFormat="1" ht="18.75" x14ac:dyDescent="0.3">
      <c r="A3" s="42" t="s">
        <v>48</v>
      </c>
      <c r="B3" s="42"/>
      <c r="C3" s="39" t="s">
        <v>2</v>
      </c>
      <c r="D3" s="40"/>
      <c r="E3" s="40"/>
      <c r="F3" s="40" t="s">
        <v>19</v>
      </c>
      <c r="G3" s="40"/>
      <c r="H3" s="40"/>
      <c r="I3" s="40" t="s">
        <v>21</v>
      </c>
      <c r="J3" s="40"/>
      <c r="K3" s="40"/>
      <c r="L3" s="40" t="s">
        <v>23</v>
      </c>
      <c r="M3" s="40"/>
    </row>
    <row r="4" spans="1:13" s="3" customFormat="1" ht="18.75" x14ac:dyDescent="0.3">
      <c r="A4" s="42"/>
      <c r="B4" s="42"/>
      <c r="C4" s="25" t="s">
        <v>3</v>
      </c>
      <c r="D4" s="6" t="s">
        <v>4</v>
      </c>
      <c r="E4" s="6" t="s">
        <v>44</v>
      </c>
      <c r="F4" s="6" t="s">
        <v>20</v>
      </c>
      <c r="G4" s="6" t="s">
        <v>4</v>
      </c>
      <c r="H4" s="6" t="s">
        <v>44</v>
      </c>
      <c r="I4" s="6" t="s">
        <v>22</v>
      </c>
      <c r="J4" s="6" t="s">
        <v>4</v>
      </c>
      <c r="K4" s="6" t="s">
        <v>44</v>
      </c>
      <c r="L4" s="6" t="s">
        <v>18</v>
      </c>
      <c r="M4" s="6" t="s">
        <v>24</v>
      </c>
    </row>
    <row r="5" spans="1:13" s="3" customFormat="1" ht="18.75" x14ac:dyDescent="0.3">
      <c r="A5" s="14"/>
      <c r="B5" s="1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22" t="s">
        <v>46</v>
      </c>
      <c r="B6" s="22"/>
      <c r="C6" s="19"/>
      <c r="D6" s="19"/>
      <c r="E6" s="19"/>
      <c r="F6" s="19"/>
      <c r="G6" s="19"/>
      <c r="H6" s="19"/>
      <c r="I6" s="19"/>
      <c r="J6" s="19"/>
      <c r="K6" s="19"/>
      <c r="L6" s="23"/>
      <c r="M6" s="23"/>
    </row>
    <row r="7" spans="1:13" x14ac:dyDescent="0.25">
      <c r="A7" s="49" t="s">
        <v>54</v>
      </c>
      <c r="B7" s="49" t="s">
        <v>55</v>
      </c>
      <c r="C7" s="50">
        <v>47.4</v>
      </c>
      <c r="D7" s="50">
        <v>1</v>
      </c>
      <c r="E7" s="50">
        <v>25</v>
      </c>
      <c r="F7" s="51" t="s">
        <v>68</v>
      </c>
      <c r="G7" s="50">
        <v>1</v>
      </c>
      <c r="H7" s="50">
        <v>25</v>
      </c>
      <c r="I7" s="52">
        <v>0.14722222222222223</v>
      </c>
      <c r="J7" s="50">
        <v>1</v>
      </c>
      <c r="K7" s="50">
        <v>25</v>
      </c>
      <c r="L7" s="53">
        <f>SUM(E7+H7+K7)</f>
        <v>75</v>
      </c>
      <c r="M7" s="54" t="s">
        <v>136</v>
      </c>
    </row>
    <row r="8" spans="1:13" x14ac:dyDescent="0.25">
      <c r="A8" s="11" t="s">
        <v>0</v>
      </c>
      <c r="B8" s="11" t="s">
        <v>53</v>
      </c>
      <c r="C8" s="12">
        <v>42.7</v>
      </c>
      <c r="D8" s="12">
        <v>2</v>
      </c>
      <c r="E8" s="12">
        <v>20</v>
      </c>
      <c r="F8" s="36" t="s">
        <v>67</v>
      </c>
      <c r="G8" s="12">
        <v>2</v>
      </c>
      <c r="H8" s="12">
        <v>20</v>
      </c>
      <c r="I8" s="33">
        <v>0.14861111111111111</v>
      </c>
      <c r="J8" s="12">
        <v>2</v>
      </c>
      <c r="K8" s="12">
        <v>20</v>
      </c>
      <c r="L8" s="13">
        <f>SUM(E8+H8+K8)</f>
        <v>60</v>
      </c>
      <c r="M8" s="13" t="s">
        <v>134</v>
      </c>
    </row>
    <row r="9" spans="1:13" x14ac:dyDescent="0.25">
      <c r="A9" s="5" t="s">
        <v>51</v>
      </c>
      <c r="B9" s="5" t="s">
        <v>52</v>
      </c>
      <c r="C9" s="7">
        <v>40.42</v>
      </c>
      <c r="D9" s="7">
        <v>3</v>
      </c>
      <c r="E9" s="7">
        <v>15</v>
      </c>
      <c r="F9" s="8" t="s">
        <v>66</v>
      </c>
      <c r="G9" s="7">
        <v>3</v>
      </c>
      <c r="H9" s="7">
        <v>15</v>
      </c>
      <c r="I9" s="32">
        <v>0.17291666666666669</v>
      </c>
      <c r="J9" s="7">
        <v>3</v>
      </c>
      <c r="K9" s="7">
        <v>15</v>
      </c>
      <c r="L9" s="10">
        <f>SUM(E9+H9+K9)</f>
        <v>45</v>
      </c>
      <c r="M9" s="10" t="s">
        <v>133</v>
      </c>
    </row>
    <row r="10" spans="1:13" x14ac:dyDescent="0.25">
      <c r="A10" s="5" t="s">
        <v>16</v>
      </c>
      <c r="B10" s="5" t="s">
        <v>50</v>
      </c>
      <c r="C10" s="7">
        <v>13</v>
      </c>
      <c r="D10" s="7">
        <v>4</v>
      </c>
      <c r="E10" s="7">
        <v>11</v>
      </c>
      <c r="F10" s="7" t="s">
        <v>65</v>
      </c>
      <c r="G10" s="7"/>
      <c r="H10" s="7">
        <v>11</v>
      </c>
      <c r="I10" s="32">
        <v>0.22500000000000001</v>
      </c>
      <c r="J10" s="7">
        <v>4</v>
      </c>
      <c r="K10" s="7">
        <v>11</v>
      </c>
      <c r="L10" s="10">
        <f>SUM(E10+H10+K10)</f>
        <v>33</v>
      </c>
      <c r="M10" s="10" t="s">
        <v>137</v>
      </c>
    </row>
    <row r="11" spans="1:13" x14ac:dyDescent="0.25">
      <c r="A11" s="14"/>
      <c r="B11" s="14"/>
      <c r="C11" s="15"/>
      <c r="D11" s="15"/>
      <c r="E11" s="15"/>
      <c r="F11" s="16"/>
      <c r="G11" s="15"/>
      <c r="H11" s="15"/>
      <c r="I11" s="15"/>
      <c r="J11" s="15"/>
      <c r="K11" s="15"/>
      <c r="L11" s="17"/>
      <c r="M11" s="17"/>
    </row>
    <row r="12" spans="1:13" x14ac:dyDescent="0.25">
      <c r="A12" s="22" t="s">
        <v>47</v>
      </c>
      <c r="B12" s="18"/>
      <c r="C12" s="19"/>
      <c r="D12" s="19"/>
      <c r="E12" s="19"/>
      <c r="F12" s="20"/>
      <c r="G12" s="19"/>
      <c r="H12" s="19"/>
      <c r="I12" s="19"/>
      <c r="J12" s="19"/>
      <c r="K12" s="19"/>
      <c r="L12" s="21"/>
      <c r="M12" s="21"/>
    </row>
    <row r="13" spans="1:13" x14ac:dyDescent="0.25">
      <c r="A13" s="5" t="s">
        <v>29</v>
      </c>
      <c r="B13" s="5" t="s">
        <v>61</v>
      </c>
      <c r="C13" s="7">
        <v>69</v>
      </c>
      <c r="D13" s="7">
        <v>1</v>
      </c>
      <c r="E13" s="7">
        <v>25</v>
      </c>
      <c r="F13" s="8" t="s">
        <v>73</v>
      </c>
      <c r="G13" s="7">
        <v>4</v>
      </c>
      <c r="H13" s="7">
        <v>11</v>
      </c>
      <c r="I13" s="32">
        <v>0.12013888888888889</v>
      </c>
      <c r="J13" s="7">
        <v>1</v>
      </c>
      <c r="K13" s="7">
        <v>25</v>
      </c>
      <c r="L13" s="10">
        <f t="shared" ref="L13:L18" si="0">SUM(E13+H13+K13)</f>
        <v>61</v>
      </c>
      <c r="M13" s="10" t="s">
        <v>136</v>
      </c>
    </row>
    <row r="14" spans="1:13" x14ac:dyDescent="0.25">
      <c r="A14" s="5" t="s">
        <v>13</v>
      </c>
      <c r="B14" s="5" t="s">
        <v>57</v>
      </c>
      <c r="C14" s="7">
        <v>34.799999999999997</v>
      </c>
      <c r="D14" s="7">
        <v>4</v>
      </c>
      <c r="E14" s="7">
        <v>11</v>
      </c>
      <c r="F14" s="8" t="s">
        <v>70</v>
      </c>
      <c r="G14" s="7">
        <v>1</v>
      </c>
      <c r="H14" s="7">
        <v>25</v>
      </c>
      <c r="I14" s="32">
        <v>0.12152777777777778</v>
      </c>
      <c r="J14" s="7">
        <v>2</v>
      </c>
      <c r="K14" s="7">
        <v>20</v>
      </c>
      <c r="L14" s="10">
        <f t="shared" si="0"/>
        <v>56</v>
      </c>
      <c r="M14" s="10" t="s">
        <v>134</v>
      </c>
    </row>
    <row r="15" spans="1:13" x14ac:dyDescent="0.25">
      <c r="A15" s="5" t="s">
        <v>59</v>
      </c>
      <c r="B15" s="5" t="s">
        <v>60</v>
      </c>
      <c r="C15" s="7">
        <v>46.4</v>
      </c>
      <c r="D15" s="7">
        <v>2</v>
      </c>
      <c r="E15" s="7">
        <v>20</v>
      </c>
      <c r="F15" s="8" t="s">
        <v>72</v>
      </c>
      <c r="G15" s="7">
        <v>2</v>
      </c>
      <c r="H15" s="7">
        <v>20</v>
      </c>
      <c r="I15" s="32">
        <v>0.1673611111111111</v>
      </c>
      <c r="J15" s="7">
        <v>3</v>
      </c>
      <c r="K15" s="7">
        <v>15</v>
      </c>
      <c r="L15" s="10">
        <f t="shared" si="0"/>
        <v>55</v>
      </c>
      <c r="M15" s="10" t="s">
        <v>133</v>
      </c>
    </row>
    <row r="16" spans="1:13" x14ac:dyDescent="0.25">
      <c r="A16" s="5" t="s">
        <v>27</v>
      </c>
      <c r="B16" s="5" t="s">
        <v>58</v>
      </c>
      <c r="C16" s="7">
        <v>43.2</v>
      </c>
      <c r="D16" s="7">
        <v>3</v>
      </c>
      <c r="E16" s="7">
        <v>15</v>
      </c>
      <c r="F16" s="8" t="s">
        <v>71</v>
      </c>
      <c r="G16" s="7">
        <v>3</v>
      </c>
      <c r="H16" s="7">
        <v>15</v>
      </c>
      <c r="I16" s="32">
        <v>0.18680555555555556</v>
      </c>
      <c r="J16" s="7">
        <v>4</v>
      </c>
      <c r="K16" s="7">
        <v>11</v>
      </c>
      <c r="L16" s="10">
        <f t="shared" si="0"/>
        <v>41</v>
      </c>
      <c r="M16" s="10" t="s">
        <v>137</v>
      </c>
    </row>
    <row r="17" spans="1:13" x14ac:dyDescent="0.25">
      <c r="A17" s="5" t="s">
        <v>51</v>
      </c>
      <c r="B17" s="5" t="s">
        <v>56</v>
      </c>
      <c r="C17" s="7">
        <v>27.3</v>
      </c>
      <c r="D17" s="7">
        <v>5</v>
      </c>
      <c r="E17" s="7">
        <v>10</v>
      </c>
      <c r="F17" s="8" t="s">
        <v>69</v>
      </c>
      <c r="G17" s="7">
        <v>5</v>
      </c>
      <c r="H17" s="7">
        <v>10</v>
      </c>
      <c r="I17" s="32">
        <v>0.2076388888888889</v>
      </c>
      <c r="J17" s="7">
        <v>5</v>
      </c>
      <c r="K17" s="7">
        <v>10</v>
      </c>
      <c r="L17" s="10">
        <f t="shared" si="0"/>
        <v>30</v>
      </c>
      <c r="M17" s="10" t="s">
        <v>138</v>
      </c>
    </row>
    <row r="18" spans="1:13" x14ac:dyDescent="0.25">
      <c r="A18" s="11" t="s">
        <v>62</v>
      </c>
      <c r="B18" s="11" t="s">
        <v>63</v>
      </c>
      <c r="C18" s="12" t="s">
        <v>64</v>
      </c>
      <c r="D18" s="12"/>
      <c r="E18" s="12"/>
      <c r="F18" s="12" t="s">
        <v>64</v>
      </c>
      <c r="G18" s="12"/>
      <c r="H18" s="12"/>
      <c r="I18" s="12" t="s">
        <v>64</v>
      </c>
      <c r="J18" s="12"/>
      <c r="K18" s="12"/>
      <c r="L18" s="13">
        <f t="shared" si="0"/>
        <v>0</v>
      </c>
      <c r="M18" s="13" t="s">
        <v>139</v>
      </c>
    </row>
  </sheetData>
  <sortState ref="A14:M19">
    <sortCondition descending="1" ref="L14"/>
  </sortState>
  <mergeCells count="6">
    <mergeCell ref="A1:M1"/>
    <mergeCell ref="A3:B4"/>
    <mergeCell ref="C3:E3"/>
    <mergeCell ref="F3:H3"/>
    <mergeCell ref="I3:K3"/>
    <mergeCell ref="L3:M3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  <ignoredErrors>
    <ignoredError sqref="F11 F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3" sqref="A3:B4"/>
    </sheetView>
  </sheetViews>
  <sheetFormatPr baseColWidth="10" defaultRowHeight="15.75" x14ac:dyDescent="0.25"/>
  <cols>
    <col min="1" max="1" width="13.85546875" style="2" bestFit="1" customWidth="1"/>
    <col min="2" max="2" width="10.85546875" style="2" bestFit="1" customWidth="1"/>
    <col min="3" max="3" width="8" bestFit="1" customWidth="1"/>
    <col min="4" max="4" width="5.85546875" bestFit="1" customWidth="1"/>
    <col min="5" max="5" width="10.7109375" bestFit="1" customWidth="1"/>
    <col min="6" max="6" width="11" customWidth="1"/>
    <col min="7" max="7" width="5.85546875" bestFit="1" customWidth="1"/>
    <col min="8" max="8" width="10.7109375" bestFit="1" customWidth="1"/>
    <col min="10" max="10" width="5.85546875" bestFit="1" customWidth="1"/>
    <col min="11" max="11" width="12.42578125" bestFit="1" customWidth="1"/>
    <col min="12" max="12" width="13.28515625" style="1" bestFit="1" customWidth="1"/>
    <col min="13" max="13" width="11.28515625" style="1" customWidth="1"/>
  </cols>
  <sheetData>
    <row r="1" spans="1:13" s="4" customFormat="1" ht="23.25" x14ac:dyDescent="0.35">
      <c r="A1" s="41" t="s">
        <v>74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3" spans="1:13" s="3" customFormat="1" ht="18.75" x14ac:dyDescent="0.3">
      <c r="A3" s="42" t="s">
        <v>48</v>
      </c>
      <c r="B3" s="42"/>
      <c r="C3" s="39" t="s">
        <v>2</v>
      </c>
      <c r="D3" s="40"/>
      <c r="E3" s="40"/>
      <c r="F3" s="40" t="s">
        <v>19</v>
      </c>
      <c r="G3" s="40"/>
      <c r="H3" s="40"/>
      <c r="I3" s="40" t="s">
        <v>21</v>
      </c>
      <c r="J3" s="40"/>
      <c r="K3" s="40"/>
      <c r="L3" s="40" t="s">
        <v>23</v>
      </c>
      <c r="M3" s="40"/>
    </row>
    <row r="4" spans="1:13" s="3" customFormat="1" ht="18.75" x14ac:dyDescent="0.3">
      <c r="A4" s="42"/>
      <c r="B4" s="42"/>
      <c r="C4" s="25" t="s">
        <v>3</v>
      </c>
      <c r="D4" s="6" t="s">
        <v>4</v>
      </c>
      <c r="E4" s="6" t="s">
        <v>44</v>
      </c>
      <c r="F4" s="6" t="s">
        <v>20</v>
      </c>
      <c r="G4" s="6" t="s">
        <v>4</v>
      </c>
      <c r="H4" s="6" t="s">
        <v>44</v>
      </c>
      <c r="I4" s="6" t="s">
        <v>22</v>
      </c>
      <c r="J4" s="6" t="s">
        <v>4</v>
      </c>
      <c r="K4" s="6" t="s">
        <v>44</v>
      </c>
      <c r="L4" s="6" t="s">
        <v>18</v>
      </c>
      <c r="M4" s="6" t="s">
        <v>24</v>
      </c>
    </row>
    <row r="5" spans="1:13" s="3" customFormat="1" ht="18.75" x14ac:dyDescent="0.3">
      <c r="A5" s="14"/>
      <c r="B5" s="1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22" t="s">
        <v>46</v>
      </c>
      <c r="B6" s="22"/>
      <c r="C6" s="19"/>
      <c r="D6" s="19"/>
      <c r="E6" s="19"/>
      <c r="F6" s="19"/>
      <c r="G6" s="19"/>
      <c r="H6" s="19"/>
      <c r="I6" s="19"/>
      <c r="J6" s="19"/>
      <c r="K6" s="19"/>
      <c r="L6" s="23"/>
      <c r="M6" s="23"/>
    </row>
    <row r="7" spans="1:13" x14ac:dyDescent="0.25">
      <c r="A7" s="11" t="s">
        <v>29</v>
      </c>
      <c r="B7" s="11" t="s">
        <v>50</v>
      </c>
      <c r="C7" s="12">
        <v>55.2</v>
      </c>
      <c r="D7" s="12">
        <v>1</v>
      </c>
      <c r="E7" s="12">
        <v>25</v>
      </c>
      <c r="F7" s="27" t="s">
        <v>88</v>
      </c>
      <c r="G7" s="12">
        <v>2</v>
      </c>
      <c r="H7" s="12">
        <v>20</v>
      </c>
      <c r="I7" s="33">
        <v>0.13333333333333333</v>
      </c>
      <c r="J7" s="12">
        <v>1</v>
      </c>
      <c r="K7" s="12">
        <v>25</v>
      </c>
      <c r="L7" s="13">
        <f>SUM(E7+H7+K7)</f>
        <v>70</v>
      </c>
      <c r="M7" s="13" t="s">
        <v>136</v>
      </c>
    </row>
    <row r="8" spans="1:13" x14ac:dyDescent="0.25">
      <c r="A8" s="5" t="s">
        <v>9</v>
      </c>
      <c r="B8" s="5" t="s">
        <v>14</v>
      </c>
      <c r="C8" s="7">
        <v>55.1</v>
      </c>
      <c r="D8" s="7">
        <v>2</v>
      </c>
      <c r="E8" s="7">
        <v>20</v>
      </c>
      <c r="F8" s="8" t="s">
        <v>87</v>
      </c>
      <c r="G8" s="7">
        <v>1</v>
      </c>
      <c r="H8" s="7">
        <v>25</v>
      </c>
      <c r="I8" s="32">
        <v>0.13680555555555554</v>
      </c>
      <c r="J8" s="7">
        <v>2</v>
      </c>
      <c r="K8" s="7">
        <v>20</v>
      </c>
      <c r="L8" s="10">
        <f>SUM(E8+H8+K8)</f>
        <v>65</v>
      </c>
      <c r="M8" s="10" t="s">
        <v>134</v>
      </c>
    </row>
    <row r="9" spans="1:13" x14ac:dyDescent="0.25">
      <c r="A9" s="5" t="s">
        <v>54</v>
      </c>
      <c r="B9" s="5" t="s">
        <v>86</v>
      </c>
      <c r="C9" s="7">
        <v>54.9</v>
      </c>
      <c r="D9" s="7">
        <v>3</v>
      </c>
      <c r="E9" s="7">
        <v>15</v>
      </c>
      <c r="F9" s="9" t="s">
        <v>40</v>
      </c>
      <c r="G9" s="7">
        <v>3</v>
      </c>
      <c r="H9" s="7">
        <v>15</v>
      </c>
      <c r="I9" s="32">
        <v>0.13680555555555554</v>
      </c>
      <c r="J9" s="7">
        <v>2</v>
      </c>
      <c r="K9" s="7">
        <v>20</v>
      </c>
      <c r="L9" s="10">
        <f>SUM(E9+H9+K9)</f>
        <v>50</v>
      </c>
      <c r="M9" s="10" t="s">
        <v>133</v>
      </c>
    </row>
    <row r="10" spans="1:13" x14ac:dyDescent="0.25">
      <c r="A10" s="14"/>
      <c r="B10" s="14"/>
      <c r="C10" s="15"/>
      <c r="D10" s="15"/>
      <c r="E10" s="15"/>
      <c r="F10" s="16"/>
      <c r="G10" s="15"/>
      <c r="H10" s="15"/>
      <c r="I10" s="15"/>
      <c r="J10" s="15"/>
      <c r="K10" s="15"/>
      <c r="L10" s="17"/>
      <c r="M10" s="17"/>
    </row>
    <row r="11" spans="1:13" x14ac:dyDescent="0.25">
      <c r="A11" s="22" t="s">
        <v>47</v>
      </c>
      <c r="B11" s="18"/>
      <c r="C11" s="19"/>
      <c r="D11" s="19"/>
      <c r="E11" s="19"/>
      <c r="F11" s="20"/>
      <c r="G11" s="19"/>
      <c r="H11" s="19"/>
      <c r="I11" s="19"/>
      <c r="J11" s="19"/>
      <c r="K11" s="19"/>
      <c r="L11" s="21"/>
      <c r="M11" s="21"/>
    </row>
    <row r="12" spans="1:13" x14ac:dyDescent="0.25">
      <c r="A12" s="5" t="s">
        <v>59</v>
      </c>
      <c r="B12" s="5" t="s">
        <v>83</v>
      </c>
      <c r="C12" s="7">
        <v>55.9</v>
      </c>
      <c r="D12" s="7">
        <v>4</v>
      </c>
      <c r="E12" s="7">
        <v>11</v>
      </c>
      <c r="F12" s="29" t="s">
        <v>94</v>
      </c>
      <c r="G12" s="7">
        <v>1</v>
      </c>
      <c r="H12" s="7">
        <v>25</v>
      </c>
      <c r="I12" s="37">
        <v>9.1666666666666674E-2</v>
      </c>
      <c r="J12" s="7">
        <v>1</v>
      </c>
      <c r="K12" s="7">
        <v>25</v>
      </c>
      <c r="L12" s="10">
        <f t="shared" ref="L12:L20" si="0">SUM(E12+H12+K12)</f>
        <v>61</v>
      </c>
      <c r="M12" s="10" t="s">
        <v>136</v>
      </c>
    </row>
    <row r="13" spans="1:13" x14ac:dyDescent="0.25">
      <c r="A13" s="5" t="s">
        <v>7</v>
      </c>
      <c r="B13" s="5" t="s">
        <v>85</v>
      </c>
      <c r="C13" s="30">
        <v>70</v>
      </c>
      <c r="D13" s="7">
        <v>1</v>
      </c>
      <c r="E13" s="7">
        <v>25</v>
      </c>
      <c r="F13" s="28" t="s">
        <v>97</v>
      </c>
      <c r="G13" s="7">
        <v>3</v>
      </c>
      <c r="H13" s="7">
        <v>15</v>
      </c>
      <c r="I13" s="32">
        <v>0.10347222222222223</v>
      </c>
      <c r="J13" s="7">
        <v>2</v>
      </c>
      <c r="K13" s="7">
        <v>20</v>
      </c>
      <c r="L13" s="10">
        <f t="shared" si="0"/>
        <v>60</v>
      </c>
      <c r="M13" s="10" t="s">
        <v>134</v>
      </c>
    </row>
    <row r="14" spans="1:13" x14ac:dyDescent="0.25">
      <c r="A14" s="5" t="s">
        <v>84</v>
      </c>
      <c r="B14" s="5" t="s">
        <v>30</v>
      </c>
      <c r="C14" s="7">
        <v>56.2</v>
      </c>
      <c r="D14" s="7">
        <v>3</v>
      </c>
      <c r="E14" s="7">
        <v>15</v>
      </c>
      <c r="F14" s="8" t="s">
        <v>95</v>
      </c>
      <c r="G14" s="7">
        <v>2</v>
      </c>
      <c r="H14" s="7">
        <v>20</v>
      </c>
      <c r="I14" s="32">
        <v>0.10486111111111111</v>
      </c>
      <c r="J14" s="7">
        <v>3</v>
      </c>
      <c r="K14" s="7">
        <v>15</v>
      </c>
      <c r="L14" s="10">
        <f t="shared" si="0"/>
        <v>50</v>
      </c>
      <c r="M14" s="10" t="s">
        <v>133</v>
      </c>
    </row>
    <row r="15" spans="1:13" x14ac:dyDescent="0.25">
      <c r="A15" s="5" t="s">
        <v>29</v>
      </c>
      <c r="B15" s="5" t="s">
        <v>58</v>
      </c>
      <c r="C15" s="7">
        <v>58.9</v>
      </c>
      <c r="D15" s="7">
        <v>2</v>
      </c>
      <c r="E15" s="7">
        <v>20</v>
      </c>
      <c r="F15" s="8" t="s">
        <v>96</v>
      </c>
      <c r="G15" s="7">
        <v>6</v>
      </c>
      <c r="H15" s="7">
        <v>9</v>
      </c>
      <c r="I15" s="32">
        <v>0.16111111111111112</v>
      </c>
      <c r="J15" s="7">
        <v>7</v>
      </c>
      <c r="K15" s="7">
        <v>8</v>
      </c>
      <c r="L15" s="10">
        <f t="shared" si="0"/>
        <v>37</v>
      </c>
      <c r="M15" s="10" t="s">
        <v>137</v>
      </c>
    </row>
    <row r="16" spans="1:13" x14ac:dyDescent="0.25">
      <c r="A16" s="5" t="s">
        <v>78</v>
      </c>
      <c r="B16" s="5" t="s">
        <v>79</v>
      </c>
      <c r="C16" s="7">
        <v>50.2</v>
      </c>
      <c r="D16" s="7">
        <v>7</v>
      </c>
      <c r="E16" s="7">
        <v>8</v>
      </c>
      <c r="F16" s="8" t="s">
        <v>91</v>
      </c>
      <c r="G16" s="7">
        <v>4</v>
      </c>
      <c r="H16" s="7">
        <v>11</v>
      </c>
      <c r="I16" s="32">
        <v>0.10833333333333334</v>
      </c>
      <c r="J16" s="7">
        <v>4</v>
      </c>
      <c r="K16" s="7">
        <v>11</v>
      </c>
      <c r="L16" s="10">
        <f t="shared" si="0"/>
        <v>30</v>
      </c>
      <c r="M16" s="10" t="s">
        <v>138</v>
      </c>
    </row>
    <row r="17" spans="1:13" x14ac:dyDescent="0.25">
      <c r="A17" s="5" t="s">
        <v>81</v>
      </c>
      <c r="B17" s="5" t="s">
        <v>80</v>
      </c>
      <c r="C17" s="7">
        <v>50.3</v>
      </c>
      <c r="D17" s="7">
        <v>6</v>
      </c>
      <c r="E17" s="7">
        <v>9</v>
      </c>
      <c r="F17" s="8" t="s">
        <v>92</v>
      </c>
      <c r="G17" s="7">
        <v>7</v>
      </c>
      <c r="H17" s="7">
        <v>8</v>
      </c>
      <c r="I17" s="32">
        <v>0.11458333333333333</v>
      </c>
      <c r="J17" s="7">
        <v>5</v>
      </c>
      <c r="K17" s="7">
        <v>10</v>
      </c>
      <c r="L17" s="10">
        <f t="shared" si="0"/>
        <v>27</v>
      </c>
      <c r="M17" s="10" t="s">
        <v>139</v>
      </c>
    </row>
    <row r="18" spans="1:13" x14ac:dyDescent="0.25">
      <c r="A18" s="5" t="s">
        <v>75</v>
      </c>
      <c r="B18" s="5" t="s">
        <v>58</v>
      </c>
      <c r="C18" s="7">
        <v>25.8</v>
      </c>
      <c r="D18" s="7">
        <v>9</v>
      </c>
      <c r="E18" s="7">
        <v>6</v>
      </c>
      <c r="F18" s="8" t="s">
        <v>89</v>
      </c>
      <c r="G18" s="7">
        <v>5</v>
      </c>
      <c r="H18" s="7">
        <v>10</v>
      </c>
      <c r="I18" s="32">
        <v>0.12083333333333333</v>
      </c>
      <c r="J18" s="7">
        <v>6</v>
      </c>
      <c r="K18" s="7">
        <v>9</v>
      </c>
      <c r="L18" s="10">
        <f t="shared" si="0"/>
        <v>25</v>
      </c>
      <c r="M18" s="10" t="s">
        <v>140</v>
      </c>
    </row>
    <row r="19" spans="1:13" x14ac:dyDescent="0.25">
      <c r="A19" s="5" t="s">
        <v>11</v>
      </c>
      <c r="B19" s="5" t="s">
        <v>82</v>
      </c>
      <c r="C19" s="7">
        <v>54.6</v>
      </c>
      <c r="D19" s="7">
        <v>5</v>
      </c>
      <c r="E19" s="7">
        <v>10</v>
      </c>
      <c r="F19" s="8" t="s">
        <v>93</v>
      </c>
      <c r="G19" s="7">
        <v>8</v>
      </c>
      <c r="H19" s="7">
        <v>7</v>
      </c>
      <c r="I19" s="32">
        <v>0.1875</v>
      </c>
      <c r="J19" s="7">
        <v>9</v>
      </c>
      <c r="K19" s="7">
        <v>6</v>
      </c>
      <c r="L19" s="10">
        <f t="shared" si="0"/>
        <v>23</v>
      </c>
      <c r="M19" s="10" t="s">
        <v>141</v>
      </c>
    </row>
    <row r="20" spans="1:13" x14ac:dyDescent="0.25">
      <c r="A20" s="11" t="s">
        <v>76</v>
      </c>
      <c r="B20" s="11" t="s">
        <v>77</v>
      </c>
      <c r="C20" s="12">
        <v>40.5</v>
      </c>
      <c r="D20" s="12">
        <v>8</v>
      </c>
      <c r="E20" s="12">
        <v>7</v>
      </c>
      <c r="F20" s="26" t="s">
        <v>90</v>
      </c>
      <c r="G20" s="12">
        <v>9</v>
      </c>
      <c r="H20" s="12">
        <v>6</v>
      </c>
      <c r="I20" s="33">
        <v>0.18611111111111112</v>
      </c>
      <c r="J20" s="12">
        <v>8</v>
      </c>
      <c r="K20" s="12">
        <v>7</v>
      </c>
      <c r="L20" s="13">
        <f t="shared" si="0"/>
        <v>20</v>
      </c>
      <c r="M20" s="13" t="s">
        <v>143</v>
      </c>
    </row>
  </sheetData>
  <sortState ref="A14:L21">
    <sortCondition descending="1" ref="L13"/>
  </sortState>
  <mergeCells count="6">
    <mergeCell ref="A1:M1"/>
    <mergeCell ref="A3:B4"/>
    <mergeCell ref="C3:E3"/>
    <mergeCell ref="F3:H3"/>
    <mergeCell ref="I3:K3"/>
    <mergeCell ref="L3:M3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  <ignoredErrors>
    <ignoredError sqref="F12:F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3" sqref="A3:B4"/>
    </sheetView>
  </sheetViews>
  <sheetFormatPr baseColWidth="10" defaultRowHeight="15.75" x14ac:dyDescent="0.25"/>
  <cols>
    <col min="1" max="1" width="13.85546875" style="2" bestFit="1" customWidth="1"/>
    <col min="2" max="2" width="10.85546875" style="2" bestFit="1" customWidth="1"/>
    <col min="3" max="3" width="8" bestFit="1" customWidth="1"/>
    <col min="4" max="4" width="5.85546875" bestFit="1" customWidth="1"/>
    <col min="5" max="5" width="10.7109375" bestFit="1" customWidth="1"/>
    <col min="6" max="6" width="11" customWidth="1"/>
    <col min="7" max="7" width="5.85546875" bestFit="1" customWidth="1"/>
    <col min="8" max="8" width="10.7109375" bestFit="1" customWidth="1"/>
    <col min="10" max="10" width="5.85546875" bestFit="1" customWidth="1"/>
    <col min="11" max="11" width="12.42578125" bestFit="1" customWidth="1"/>
    <col min="12" max="12" width="13.28515625" style="1" bestFit="1" customWidth="1"/>
    <col min="13" max="13" width="11.28515625" style="1" customWidth="1"/>
  </cols>
  <sheetData>
    <row r="1" spans="1:13" s="4" customFormat="1" ht="23.25" x14ac:dyDescent="0.35">
      <c r="A1" s="41" t="s">
        <v>98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3" spans="1:13" s="3" customFormat="1" ht="18.75" x14ac:dyDescent="0.3">
      <c r="A3" s="42" t="s">
        <v>48</v>
      </c>
      <c r="B3" s="42"/>
      <c r="C3" s="39" t="s">
        <v>2</v>
      </c>
      <c r="D3" s="40"/>
      <c r="E3" s="40"/>
      <c r="F3" s="40" t="s">
        <v>19</v>
      </c>
      <c r="G3" s="40"/>
      <c r="H3" s="40"/>
      <c r="I3" s="40" t="s">
        <v>21</v>
      </c>
      <c r="J3" s="40"/>
      <c r="K3" s="40"/>
      <c r="L3" s="40" t="s">
        <v>23</v>
      </c>
      <c r="M3" s="40"/>
    </row>
    <row r="4" spans="1:13" s="3" customFormat="1" ht="18.75" x14ac:dyDescent="0.3">
      <c r="A4" s="42"/>
      <c r="B4" s="42"/>
      <c r="C4" s="25" t="s">
        <v>3</v>
      </c>
      <c r="D4" s="6" t="s">
        <v>4</v>
      </c>
      <c r="E4" s="6" t="s">
        <v>44</v>
      </c>
      <c r="F4" s="6" t="s">
        <v>20</v>
      </c>
      <c r="G4" s="6" t="s">
        <v>4</v>
      </c>
      <c r="H4" s="6" t="s">
        <v>44</v>
      </c>
      <c r="I4" s="6" t="s">
        <v>22</v>
      </c>
      <c r="J4" s="6" t="s">
        <v>4</v>
      </c>
      <c r="K4" s="6" t="s">
        <v>44</v>
      </c>
      <c r="L4" s="6" t="s">
        <v>18</v>
      </c>
      <c r="M4" s="6" t="s">
        <v>24</v>
      </c>
    </row>
    <row r="5" spans="1:13" s="3" customFormat="1" ht="18.75" x14ac:dyDescent="0.3">
      <c r="A5" s="14"/>
      <c r="B5" s="1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22" t="s">
        <v>46</v>
      </c>
      <c r="B6" s="22"/>
      <c r="C6" s="19"/>
      <c r="D6" s="19"/>
      <c r="E6" s="19"/>
      <c r="F6" s="19"/>
      <c r="G6" s="19"/>
      <c r="H6" s="19"/>
      <c r="I6" s="19"/>
      <c r="J6" s="19"/>
      <c r="K6" s="19"/>
      <c r="L6" s="23"/>
      <c r="M6" s="23"/>
    </row>
    <row r="7" spans="1:13" x14ac:dyDescent="0.25">
      <c r="A7" s="11" t="s">
        <v>99</v>
      </c>
      <c r="B7" s="11" t="s">
        <v>100</v>
      </c>
      <c r="C7" s="12">
        <v>47.3</v>
      </c>
      <c r="D7" s="12">
        <v>10</v>
      </c>
      <c r="E7" s="12">
        <v>5</v>
      </c>
      <c r="F7" s="31" t="s">
        <v>117</v>
      </c>
      <c r="G7" s="12">
        <v>1</v>
      </c>
      <c r="H7" s="12">
        <v>25</v>
      </c>
      <c r="I7" s="38">
        <v>9.5833333333333326E-2</v>
      </c>
      <c r="J7" s="12">
        <v>1</v>
      </c>
      <c r="K7" s="12">
        <v>25</v>
      </c>
      <c r="L7" s="13">
        <f t="shared" ref="L7" si="0">SUM(E7+H7+K7)</f>
        <v>55</v>
      </c>
      <c r="M7" s="13" t="s">
        <v>136</v>
      </c>
    </row>
    <row r="8" spans="1:13" x14ac:dyDescent="0.25">
      <c r="A8" s="11" t="s">
        <v>9</v>
      </c>
      <c r="B8" s="11" t="s">
        <v>105</v>
      </c>
      <c r="C8" s="12">
        <v>53.7</v>
      </c>
      <c r="D8" s="12">
        <v>6</v>
      </c>
      <c r="E8" s="12">
        <v>9</v>
      </c>
      <c r="F8" s="27" t="s">
        <v>120</v>
      </c>
      <c r="G8" s="12">
        <v>2</v>
      </c>
      <c r="H8" s="12">
        <v>20</v>
      </c>
      <c r="I8" s="33">
        <v>0.1111111111111111</v>
      </c>
      <c r="J8" s="12">
        <v>2</v>
      </c>
      <c r="K8" s="12">
        <v>20</v>
      </c>
      <c r="L8" s="13">
        <f t="shared" ref="L8:L16" si="1">SUM(E8+H8+K8)</f>
        <v>49</v>
      </c>
      <c r="M8" s="13" t="s">
        <v>134</v>
      </c>
    </row>
    <row r="9" spans="1:13" x14ac:dyDescent="0.25">
      <c r="A9" s="5" t="s">
        <v>13</v>
      </c>
      <c r="B9" s="5" t="s">
        <v>111</v>
      </c>
      <c r="C9" s="30">
        <v>77</v>
      </c>
      <c r="D9" s="7">
        <v>1</v>
      </c>
      <c r="E9" s="7">
        <v>25</v>
      </c>
      <c r="F9" s="9" t="s">
        <v>125</v>
      </c>
      <c r="G9" s="7">
        <v>5</v>
      </c>
      <c r="H9" s="7">
        <v>10</v>
      </c>
      <c r="I9" s="32">
        <v>0.14652777777777778</v>
      </c>
      <c r="J9" s="7">
        <v>4</v>
      </c>
      <c r="K9" s="7">
        <v>11</v>
      </c>
      <c r="L9" s="10">
        <f t="shared" si="1"/>
        <v>46</v>
      </c>
      <c r="M9" s="10" t="s">
        <v>133</v>
      </c>
    </row>
    <row r="10" spans="1:13" x14ac:dyDescent="0.25">
      <c r="A10" s="5" t="s">
        <v>108</v>
      </c>
      <c r="B10" s="5" t="s">
        <v>109</v>
      </c>
      <c r="C10" s="7">
        <v>57.7</v>
      </c>
      <c r="D10" s="7">
        <v>3</v>
      </c>
      <c r="E10" s="7">
        <v>15</v>
      </c>
      <c r="F10" s="28" t="s">
        <v>123</v>
      </c>
      <c r="G10" s="7">
        <v>6</v>
      </c>
      <c r="H10" s="7">
        <v>9</v>
      </c>
      <c r="I10" s="32">
        <v>0.12013888888888889</v>
      </c>
      <c r="J10" s="7">
        <v>3</v>
      </c>
      <c r="K10" s="7">
        <v>15</v>
      </c>
      <c r="L10" s="10">
        <f t="shared" si="1"/>
        <v>39</v>
      </c>
      <c r="M10" s="10" t="s">
        <v>137</v>
      </c>
    </row>
    <row r="11" spans="1:13" x14ac:dyDescent="0.25">
      <c r="A11" s="11" t="s">
        <v>27</v>
      </c>
      <c r="B11" s="11" t="s">
        <v>110</v>
      </c>
      <c r="C11" s="12">
        <v>62</v>
      </c>
      <c r="D11" s="12">
        <v>2</v>
      </c>
      <c r="E11" s="12">
        <v>20</v>
      </c>
      <c r="F11" s="26" t="s">
        <v>124</v>
      </c>
      <c r="G11" s="12">
        <v>7</v>
      </c>
      <c r="H11" s="12">
        <v>8</v>
      </c>
      <c r="I11" s="33">
        <v>0.21597222222222223</v>
      </c>
      <c r="J11" s="12">
        <v>10</v>
      </c>
      <c r="K11" s="12">
        <v>5</v>
      </c>
      <c r="L11" s="13">
        <f t="shared" si="1"/>
        <v>33</v>
      </c>
      <c r="M11" s="13" t="s">
        <v>138</v>
      </c>
    </row>
    <row r="12" spans="1:13" x14ac:dyDescent="0.25">
      <c r="A12" s="5" t="s">
        <v>101</v>
      </c>
      <c r="B12" s="5" t="s">
        <v>103</v>
      </c>
      <c r="C12" s="7">
        <v>49.7</v>
      </c>
      <c r="D12" s="7">
        <v>8</v>
      </c>
      <c r="E12" s="7">
        <v>7</v>
      </c>
      <c r="F12" s="8" t="s">
        <v>119</v>
      </c>
      <c r="G12" s="7">
        <v>3</v>
      </c>
      <c r="H12" s="7">
        <v>15</v>
      </c>
      <c r="I12" s="32">
        <v>0.15138888888888888</v>
      </c>
      <c r="J12" s="7">
        <v>6</v>
      </c>
      <c r="K12" s="7">
        <v>9</v>
      </c>
      <c r="L12" s="10">
        <f t="shared" si="1"/>
        <v>31</v>
      </c>
      <c r="M12" s="10" t="s">
        <v>139</v>
      </c>
    </row>
    <row r="13" spans="1:13" x14ac:dyDescent="0.25">
      <c r="A13" s="5" t="s">
        <v>101</v>
      </c>
      <c r="B13" s="5" t="s">
        <v>102</v>
      </c>
      <c r="C13" s="7">
        <v>48.3</v>
      </c>
      <c r="D13" s="7">
        <v>9</v>
      </c>
      <c r="E13" s="7">
        <v>6</v>
      </c>
      <c r="F13" s="28" t="s">
        <v>118</v>
      </c>
      <c r="G13" s="7">
        <v>4</v>
      </c>
      <c r="H13" s="7">
        <v>11</v>
      </c>
      <c r="I13" s="32">
        <v>0.14791666666666667</v>
      </c>
      <c r="J13" s="7">
        <v>5</v>
      </c>
      <c r="K13" s="7">
        <v>10</v>
      </c>
      <c r="L13" s="10">
        <f t="shared" si="1"/>
        <v>27</v>
      </c>
      <c r="M13" s="10" t="s">
        <v>140</v>
      </c>
    </row>
    <row r="14" spans="1:13" x14ac:dyDescent="0.25">
      <c r="A14" s="11" t="s">
        <v>16</v>
      </c>
      <c r="B14" s="11" t="s">
        <v>106</v>
      </c>
      <c r="C14" s="12">
        <v>55</v>
      </c>
      <c r="D14" s="12">
        <v>5</v>
      </c>
      <c r="E14" s="12">
        <v>10</v>
      </c>
      <c r="F14" s="26" t="s">
        <v>121</v>
      </c>
      <c r="G14" s="12">
        <v>8</v>
      </c>
      <c r="H14" s="12">
        <v>7</v>
      </c>
      <c r="I14" s="33">
        <v>0.16111111111111112</v>
      </c>
      <c r="J14" s="12">
        <v>7</v>
      </c>
      <c r="K14" s="12">
        <v>8</v>
      </c>
      <c r="L14" s="13">
        <f t="shared" si="1"/>
        <v>25</v>
      </c>
      <c r="M14" s="13" t="s">
        <v>141</v>
      </c>
    </row>
    <row r="15" spans="1:13" x14ac:dyDescent="0.25">
      <c r="A15" s="5" t="s">
        <v>7</v>
      </c>
      <c r="B15" s="5" t="s">
        <v>107</v>
      </c>
      <c r="C15" s="7">
        <v>55.5</v>
      </c>
      <c r="D15" s="7">
        <v>4</v>
      </c>
      <c r="E15" s="7">
        <v>11</v>
      </c>
      <c r="F15" s="9" t="s">
        <v>122</v>
      </c>
      <c r="G15" s="7">
        <v>9</v>
      </c>
      <c r="H15" s="7">
        <v>6</v>
      </c>
      <c r="I15" s="32">
        <v>0.19305555555555554</v>
      </c>
      <c r="J15" s="7">
        <v>9</v>
      </c>
      <c r="K15" s="7">
        <v>6</v>
      </c>
      <c r="L15" s="10">
        <f t="shared" si="1"/>
        <v>23</v>
      </c>
      <c r="M15" s="10" t="s">
        <v>144</v>
      </c>
    </row>
    <row r="16" spans="1:13" x14ac:dyDescent="0.25">
      <c r="A16" s="5" t="s">
        <v>101</v>
      </c>
      <c r="B16" s="5" t="s">
        <v>104</v>
      </c>
      <c r="C16" s="7">
        <v>50.7</v>
      </c>
      <c r="D16" s="7">
        <v>7</v>
      </c>
      <c r="E16" s="7">
        <v>8</v>
      </c>
      <c r="F16" s="9" t="s">
        <v>40</v>
      </c>
      <c r="G16" s="7">
        <v>10</v>
      </c>
      <c r="H16" s="7">
        <v>5</v>
      </c>
      <c r="I16" s="32">
        <v>0.16180555555555556</v>
      </c>
      <c r="J16" s="7">
        <v>8</v>
      </c>
      <c r="K16" s="7">
        <v>7</v>
      </c>
      <c r="L16" s="10">
        <f t="shared" si="1"/>
        <v>20</v>
      </c>
      <c r="M16" s="10" t="s">
        <v>145</v>
      </c>
    </row>
    <row r="17" spans="1:13" x14ac:dyDescent="0.25">
      <c r="A17" s="14"/>
      <c r="B17" s="14"/>
      <c r="C17" s="15"/>
      <c r="D17" s="15"/>
      <c r="E17" s="15"/>
      <c r="F17" s="16"/>
      <c r="G17" s="15"/>
      <c r="H17" s="15"/>
      <c r="I17" s="15"/>
      <c r="J17" s="15"/>
      <c r="K17" s="15"/>
      <c r="L17" s="17"/>
      <c r="M17" s="17"/>
    </row>
    <row r="18" spans="1:13" x14ac:dyDescent="0.25">
      <c r="A18" s="22" t="s">
        <v>47</v>
      </c>
      <c r="B18" s="18"/>
      <c r="C18" s="19"/>
      <c r="D18" s="19"/>
      <c r="E18" s="19"/>
      <c r="F18" s="20"/>
      <c r="G18" s="19"/>
      <c r="H18" s="19"/>
      <c r="I18" s="19"/>
      <c r="J18" s="19"/>
      <c r="K18" s="19"/>
      <c r="L18" s="21"/>
      <c r="M18" s="21"/>
    </row>
    <row r="19" spans="1:13" x14ac:dyDescent="0.25">
      <c r="A19" s="5" t="s">
        <v>59</v>
      </c>
      <c r="B19" s="5" t="s">
        <v>115</v>
      </c>
      <c r="C19" s="7">
        <v>65.8</v>
      </c>
      <c r="D19" s="7">
        <v>2</v>
      </c>
      <c r="E19" s="7">
        <v>20</v>
      </c>
      <c r="F19" s="8" t="s">
        <v>129</v>
      </c>
      <c r="G19" s="7">
        <v>2</v>
      </c>
      <c r="H19" s="7">
        <v>20</v>
      </c>
      <c r="I19" s="32">
        <v>9.4444444444444442E-2</v>
      </c>
      <c r="J19" s="7">
        <v>1</v>
      </c>
      <c r="K19" s="7">
        <v>25</v>
      </c>
      <c r="L19" s="10">
        <f>SUM(E19+H19+K19)</f>
        <v>65</v>
      </c>
      <c r="M19" s="10" t="s">
        <v>136</v>
      </c>
    </row>
    <row r="20" spans="1:13" x14ac:dyDescent="0.25">
      <c r="A20" s="5" t="s">
        <v>29</v>
      </c>
      <c r="B20" s="5" t="s">
        <v>114</v>
      </c>
      <c r="C20" s="7">
        <v>63.4</v>
      </c>
      <c r="D20" s="7">
        <v>3</v>
      </c>
      <c r="E20" s="7">
        <v>15</v>
      </c>
      <c r="F20" s="8" t="s">
        <v>128</v>
      </c>
      <c r="G20" s="7">
        <v>1</v>
      </c>
      <c r="H20" s="7">
        <v>25</v>
      </c>
      <c r="I20" s="32">
        <v>0.10208333333333335</v>
      </c>
      <c r="J20" s="7">
        <v>2</v>
      </c>
      <c r="K20" s="7">
        <v>20</v>
      </c>
      <c r="L20" s="10">
        <f>SUM(E20+H20+K20)</f>
        <v>60</v>
      </c>
      <c r="M20" s="10" t="s">
        <v>134</v>
      </c>
    </row>
    <row r="21" spans="1:13" x14ac:dyDescent="0.25">
      <c r="A21" s="5" t="s">
        <v>29</v>
      </c>
      <c r="B21" s="5" t="s">
        <v>116</v>
      </c>
      <c r="C21" s="7">
        <v>68</v>
      </c>
      <c r="D21" s="7">
        <v>1</v>
      </c>
      <c r="E21" s="7">
        <v>25</v>
      </c>
      <c r="F21" s="8" t="s">
        <v>130</v>
      </c>
      <c r="G21" s="7">
        <v>5</v>
      </c>
      <c r="H21" s="7">
        <v>10</v>
      </c>
      <c r="I21" s="32">
        <v>0.10833333333333334</v>
      </c>
      <c r="J21" s="7">
        <v>3</v>
      </c>
      <c r="K21" s="7">
        <v>15</v>
      </c>
      <c r="L21" s="10">
        <f>SUM(E21+H21+K21)</f>
        <v>50</v>
      </c>
      <c r="M21" s="10" t="s">
        <v>133</v>
      </c>
    </row>
    <row r="22" spans="1:13" x14ac:dyDescent="0.25">
      <c r="A22" s="5" t="s">
        <v>27</v>
      </c>
      <c r="B22" s="5" t="s">
        <v>113</v>
      </c>
      <c r="C22" s="7">
        <v>62.6</v>
      </c>
      <c r="D22" s="7">
        <v>4</v>
      </c>
      <c r="E22" s="7">
        <v>11</v>
      </c>
      <c r="F22" s="8" t="s">
        <v>127</v>
      </c>
      <c r="G22" s="7">
        <v>3</v>
      </c>
      <c r="H22" s="7">
        <v>15</v>
      </c>
      <c r="I22" s="32">
        <v>0.18680555555555556</v>
      </c>
      <c r="J22" s="7">
        <v>4</v>
      </c>
      <c r="K22" s="7">
        <v>11</v>
      </c>
      <c r="L22" s="10">
        <f>SUM(E22+H22+K22)</f>
        <v>37</v>
      </c>
      <c r="M22" s="10" t="s">
        <v>137</v>
      </c>
    </row>
    <row r="23" spans="1:13" x14ac:dyDescent="0.25">
      <c r="A23" s="11" t="s">
        <v>27</v>
      </c>
      <c r="B23" s="11" t="s">
        <v>112</v>
      </c>
      <c r="C23" s="12">
        <v>59.7</v>
      </c>
      <c r="D23" s="12">
        <v>5</v>
      </c>
      <c r="E23" s="12">
        <v>10</v>
      </c>
      <c r="F23" s="26" t="s">
        <v>126</v>
      </c>
      <c r="G23" s="12">
        <v>4</v>
      </c>
      <c r="H23" s="12">
        <v>11</v>
      </c>
      <c r="I23" s="33">
        <v>0.2298611111111111</v>
      </c>
      <c r="J23" s="12">
        <v>5</v>
      </c>
      <c r="K23" s="12">
        <v>10</v>
      </c>
      <c r="L23" s="13">
        <f>SUM(E23+H23+K23)</f>
        <v>31</v>
      </c>
      <c r="M23" s="13" t="s">
        <v>146</v>
      </c>
    </row>
  </sheetData>
  <sortState ref="A20:L23">
    <sortCondition descending="1" ref="L19"/>
  </sortState>
  <mergeCells count="6">
    <mergeCell ref="A1:M1"/>
    <mergeCell ref="A3:B4"/>
    <mergeCell ref="C3:E3"/>
    <mergeCell ref="F3:H3"/>
    <mergeCell ref="I3:K3"/>
    <mergeCell ref="L3:M3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r:id="rId1"/>
  <ignoredErrors>
    <ignoredError sqref="F7:F8 F20 F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</vt:lpstr>
      <vt:lpstr>2.</vt:lpstr>
      <vt:lpstr>3.</vt:lpstr>
      <vt:lpstr>4.</vt:lpstr>
      <vt:lpstr>'1.'!Druckbereich</vt:lpstr>
      <vt:lpstr>'2.'!Druckbereich</vt:lpstr>
      <vt:lpstr>'3.'!Druckbereich</vt:lpstr>
      <vt:lpstr>'4.'!Druckbereich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Direktion</dc:creator>
  <cp:lastModifiedBy>Direktion</cp:lastModifiedBy>
  <cp:lastPrinted>2019-02-26T07:06:11Z</cp:lastPrinted>
  <dcterms:created xsi:type="dcterms:W3CDTF">2019-02-26T06:29:18Z</dcterms:created>
  <dcterms:modified xsi:type="dcterms:W3CDTF">2019-03-07T10:08:38Z</dcterms:modified>
</cp:coreProperties>
</file>